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25" windowWidth="13020" windowHeight="10170" firstSheet="1" activeTab="1"/>
  </bookViews>
  <sheets>
    <sheet name="1stQtr" sheetId="1" r:id="rId1"/>
    <sheet name="blank_qtr" sheetId="2" r:id="rId2"/>
    <sheet name="Sheet3" sheetId="3" r:id="rId3"/>
  </sheets>
  <definedNames/>
  <calcPr fullCalcOnLoad="1"/>
</workbook>
</file>

<file path=xl/sharedStrings.xml><?xml version="1.0" encoding="utf-8"?>
<sst xmlns="http://schemas.openxmlformats.org/spreadsheetml/2006/main" count="166" uniqueCount="75">
  <si>
    <t>TRUSTEES REPORT OF AUDIT OF</t>
  </si>
  <si>
    <t>Fiscal Quarters: Jan1 to Mar 31     April 1 to June 30      July 1 to Sept 30     Oct 1 to Dec 31</t>
  </si>
  <si>
    <t>Funds</t>
  </si>
  <si>
    <t>Net Cash Balance at begining of Quarter</t>
  </si>
  <si>
    <t>Receipts during Quarter</t>
  </si>
  <si>
    <t>Expences during Quarter</t>
  </si>
  <si>
    <t>Net cash Balance at end of Quarter</t>
  </si>
  <si>
    <t>National and Dept Dues</t>
  </si>
  <si>
    <t>Admission or Application Fees</t>
  </si>
  <si>
    <t>Post General Fund</t>
  </si>
  <si>
    <t>Post Relief Fund</t>
  </si>
  <si>
    <t>Post Dues Reserve Fund</t>
  </si>
  <si>
    <t>Post Home or Building Fund</t>
  </si>
  <si>
    <t>Canteen or Club Fund</t>
  </si>
  <si>
    <t>Other</t>
  </si>
  <si>
    <t>Bonds and Investments Not Credited to Funds</t>
  </si>
  <si>
    <t>Totals</t>
  </si>
  <si>
    <t>OPERATIONS</t>
  </si>
  <si>
    <t>RECONCILITION OF CASH AND INVESTMENTS</t>
  </si>
  <si>
    <t>Have required payroll deductions been made?</t>
  </si>
  <si>
    <t>Y</t>
  </si>
  <si>
    <t>General Fund Checking Account (Valley Bank)</t>
  </si>
  <si>
    <t>Have payments been made to the proper State and Federal agencies this quarter?</t>
  </si>
  <si>
    <t>Ending Balance per Bank Statement</t>
  </si>
  <si>
    <t>Have sales taxes been collected and paid?</t>
  </si>
  <si>
    <t>Less Outstanding Checks</t>
  </si>
  <si>
    <t>Are club employees bonded?</t>
  </si>
  <si>
    <t>N</t>
  </si>
  <si>
    <t>Plus Deposits in Transit</t>
  </si>
  <si>
    <t>Amount of outstanding bills</t>
  </si>
  <si>
    <t>Account Balance</t>
  </si>
  <si>
    <t>Value of Real Estate</t>
  </si>
  <si>
    <t>Amount of Liability Insurance</t>
  </si>
  <si>
    <t>Other Checking Accounts (RMCU) - Bldg Fund</t>
  </si>
  <si>
    <t>Owed on Morgages and Loans</t>
  </si>
  <si>
    <t>Value of Personal Property</t>
  </si>
  <si>
    <t>Amount of Property Insurance</t>
  </si>
  <si>
    <t>Savings Account Balance (RMCU)</t>
  </si>
  <si>
    <t>Cash on Hand</t>
  </si>
  <si>
    <t>Total Cash</t>
  </si>
  <si>
    <t>Bonds and Other Investments (Bldg)</t>
  </si>
  <si>
    <t>Total Cash and Investments</t>
  </si>
  <si>
    <t>Trustees and Commanders Certificate of Audit</t>
  </si>
  <si>
    <t>Date: ______________________________________,2007</t>
  </si>
  <si>
    <t>This is to certify that we (or qualified accountant) have audited the books and records of the Adjutant and Quartermaster of Post 10010 for the Fiscal Quarter ending March 31, 2007 in accordance to National By-Laws and that this report is a true and correct statement thereof to the best of our knowlege and belief.</t>
  </si>
  <si>
    <t>All Vouchers and Checks have been examined and found to be properly approved and checks properly countersigned:</t>
  </si>
  <si>
    <t xml:space="preserve">Signed: </t>
  </si>
  <si>
    <t>113 E Main Street</t>
  </si>
  <si>
    <t>East Helena MT 59635</t>
  </si>
  <si>
    <t>Trustee</t>
  </si>
  <si>
    <t>_____________________________________</t>
  </si>
  <si>
    <t>This is to certify that the Office of the Quartermaster is bonded with the VFW in the amount of $100,000.00 until 31 August, 2007, and that this Audit is correctly made out to the best of my knowledge and belief.</t>
  </si>
  <si>
    <t>Signed:</t>
  </si>
  <si>
    <t>Commander</t>
  </si>
  <si>
    <t>___________________________________</t>
  </si>
  <si>
    <r>
      <t xml:space="preserve">The Books and Records of the Quartermaster and Adjutant of </t>
    </r>
    <r>
      <rPr>
        <b/>
        <sz val="10"/>
        <rFont val="Arial"/>
        <family val="2"/>
      </rPr>
      <t>Post 10010</t>
    </r>
  </si>
  <si>
    <r>
      <t>Department of Montana for the</t>
    </r>
    <r>
      <rPr>
        <b/>
        <sz val="10"/>
        <rFont val="Arial"/>
        <family val="2"/>
      </rPr>
      <t xml:space="preserve"> Fiscal Quarter ending 31 March 2007</t>
    </r>
  </si>
  <si>
    <r>
      <t xml:space="preserve">Post Quartermaster: </t>
    </r>
    <r>
      <rPr>
        <u val="single"/>
        <sz val="10"/>
        <rFont val="Arial"/>
        <family val="2"/>
      </rPr>
      <t>David F. Johnson</t>
    </r>
  </si>
  <si>
    <t>NA</t>
  </si>
  <si>
    <r>
      <t>Department of Montana for the</t>
    </r>
    <r>
      <rPr>
        <b/>
        <sz val="10"/>
        <rFont val="Arial"/>
        <family val="2"/>
      </rPr>
      <t xml:space="preserve"> </t>
    </r>
    <r>
      <rPr>
        <sz val="10"/>
        <rFont val="Arial"/>
        <family val="2"/>
      </rPr>
      <t xml:space="preserve">Fiscal Quarter ending </t>
    </r>
  </si>
  <si>
    <t xml:space="preserve"> </t>
  </si>
  <si>
    <t>General Fund Checking Account</t>
  </si>
  <si>
    <t>Other Checking Accounts</t>
  </si>
  <si>
    <t xml:space="preserve">Savings Account Balance </t>
  </si>
  <si>
    <t xml:space="preserve">Bonds and Other Investments </t>
  </si>
  <si>
    <t>Date: ______________________________________,20</t>
  </si>
  <si>
    <t xml:space="preserve">Post Quartermaster: </t>
  </si>
  <si>
    <r>
      <t>This is to certify that the Office of the Quartermaster is bonded with the VFW in the amount of $_______ until 31 August, 20__</t>
    </r>
    <r>
      <rPr>
        <sz val="10"/>
        <rFont val="Arial"/>
        <family val="2"/>
      </rPr>
      <t>, and that this Audit is correctly made out to the best of my knowledge and belief.</t>
    </r>
  </si>
  <si>
    <t>Name:</t>
  </si>
  <si>
    <t xml:space="preserve">Address: </t>
  </si>
  <si>
    <t xml:space="preserve">City,State,Zip: </t>
  </si>
  <si>
    <t>Phone: (406)</t>
  </si>
  <si>
    <t xml:space="preserve">TRUSTEES REPORT OF AUDIT OF POST </t>
  </si>
  <si>
    <r>
      <t>The Books and Records of the Quartermaster and Adjutant of Post</t>
    </r>
    <r>
      <rPr>
        <b/>
        <sz val="10"/>
        <rFont val="Arial"/>
        <family val="2"/>
      </rPr>
      <t>________</t>
    </r>
  </si>
  <si>
    <t>This is to certify that we (or qualified accountant) have audited the books and records of the Adjutant and Quartermaster of Post____ for the Fiscal Quarter ending_______________ in accordance to National By-Laws and that this report is true and correct.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</si>
</sst>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1">
    <font>
      <sz val="10"/>
      <name val="Arial"/>
      <family val="0"/>
    </font>
    <font>
      <b/>
      <sz val="12"/>
      <name val="Arial"/>
      <family val="2"/>
    </font>
    <font>
      <sz val="9"/>
      <name val="Arial"/>
      <family val="2"/>
    </font>
    <font>
      <b/>
      <sz val="14"/>
      <name val="Arial"/>
      <family val="2"/>
    </font>
    <font>
      <b/>
      <sz val="10"/>
      <name val="Arial"/>
      <family val="2"/>
    </font>
    <font>
      <u val="single"/>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Up"/>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5">
    <xf numFmtId="0" fontId="0" fillId="0" borderId="0" xfId="0" applyAlignment="1">
      <alignment/>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quotePrefix="1">
      <alignment horizontal="center" wrapText="1"/>
    </xf>
    <xf numFmtId="0" fontId="0" fillId="0" borderId="12" xfId="0" applyBorder="1" applyAlignment="1">
      <alignment horizontal="center" wrapText="1"/>
    </xf>
    <xf numFmtId="0" fontId="0" fillId="33" borderId="11" xfId="0" applyFill="1" applyBorder="1" applyAlignment="1">
      <alignment/>
    </xf>
    <xf numFmtId="8" fontId="0" fillId="0" borderId="13" xfId="0" applyNumberFormat="1" applyBorder="1" applyAlignment="1">
      <alignment/>
    </xf>
    <xf numFmtId="8" fontId="0" fillId="0" borderId="14" xfId="0" applyNumberFormat="1" applyBorder="1" applyAlignment="1">
      <alignment/>
    </xf>
    <xf numFmtId="8" fontId="0" fillId="0" borderId="15" xfId="0" applyNumberFormat="1" applyBorder="1" applyAlignment="1">
      <alignment/>
    </xf>
    <xf numFmtId="0" fontId="0" fillId="33" borderId="16" xfId="0" applyFill="1" applyBorder="1" applyAlignment="1">
      <alignment/>
    </xf>
    <xf numFmtId="0" fontId="0" fillId="0" borderId="17" xfId="0" applyBorder="1" applyAlignment="1">
      <alignment/>
    </xf>
    <xf numFmtId="0" fontId="0" fillId="0" borderId="18" xfId="0" applyBorder="1" applyAlignment="1">
      <alignment/>
    </xf>
    <xf numFmtId="0" fontId="0" fillId="0" borderId="11" xfId="0" applyBorder="1" applyAlignment="1">
      <alignment/>
    </xf>
    <xf numFmtId="0" fontId="0" fillId="33" borderId="0" xfId="0" applyFill="1" applyAlignment="1">
      <alignment/>
    </xf>
    <xf numFmtId="0" fontId="0" fillId="0" borderId="15" xfId="0" applyBorder="1" applyAlignment="1">
      <alignment/>
    </xf>
    <xf numFmtId="0" fontId="0" fillId="0" borderId="15" xfId="0" applyBorder="1" applyAlignment="1">
      <alignment horizontal="center"/>
    </xf>
    <xf numFmtId="0" fontId="0" fillId="0" borderId="15" xfId="0" applyBorder="1" applyAlignment="1">
      <alignment wrapText="1"/>
    </xf>
    <xf numFmtId="0" fontId="0" fillId="33" borderId="0" xfId="0" applyFill="1" applyAlignment="1">
      <alignment horizontal="center"/>
    </xf>
    <xf numFmtId="164" fontId="0" fillId="0" borderId="15" xfId="0" applyNumberFormat="1" applyBorder="1" applyAlignment="1">
      <alignment/>
    </xf>
    <xf numFmtId="0" fontId="0" fillId="0" borderId="19" xfId="0" applyBorder="1" applyAlignment="1">
      <alignment horizontal="center"/>
    </xf>
    <xf numFmtId="164" fontId="0" fillId="33" borderId="0" xfId="0" applyNumberFormat="1" applyFill="1" applyAlignment="1">
      <alignment horizontal="left"/>
    </xf>
    <xf numFmtId="0" fontId="0" fillId="0" borderId="20" xfId="0" applyBorder="1" applyAlignment="1">
      <alignment/>
    </xf>
    <xf numFmtId="164" fontId="0" fillId="0" borderId="14" xfId="0" applyNumberFormat="1" applyBorder="1" applyAlignment="1">
      <alignment/>
    </xf>
    <xf numFmtId="0" fontId="0" fillId="33" borderId="17" xfId="0" applyFill="1" applyBorder="1" applyAlignment="1">
      <alignment/>
    </xf>
    <xf numFmtId="0" fontId="0" fillId="33" borderId="10" xfId="0" applyFill="1" applyBorder="1" applyAlignment="1">
      <alignment/>
    </xf>
    <xf numFmtId="0" fontId="0" fillId="0" borderId="21" xfId="0" applyBorder="1" applyAlignment="1">
      <alignment/>
    </xf>
    <xf numFmtId="0" fontId="0" fillId="33" borderId="22" xfId="0" applyFill="1" applyBorder="1" applyAlignment="1">
      <alignment/>
    </xf>
    <xf numFmtId="0" fontId="0" fillId="33" borderId="23" xfId="0" applyFill="1" applyBorder="1" applyAlignment="1">
      <alignment/>
    </xf>
    <xf numFmtId="0" fontId="0" fillId="33" borderId="24" xfId="0" applyFill="1" applyBorder="1" applyAlignment="1">
      <alignment/>
    </xf>
    <xf numFmtId="0" fontId="4" fillId="0" borderId="0" xfId="0" applyFont="1" applyAlignment="1">
      <alignment/>
    </xf>
    <xf numFmtId="0" fontId="0" fillId="0" borderId="0" xfId="0" applyAlignment="1">
      <alignment/>
    </xf>
    <xf numFmtId="0" fontId="0" fillId="0" borderId="15" xfId="0" applyFont="1" applyBorder="1" applyAlignment="1">
      <alignment horizontal="center"/>
    </xf>
    <xf numFmtId="0" fontId="0" fillId="0" borderId="19" xfId="0" applyFont="1" applyBorder="1" applyAlignment="1">
      <alignment horizontal="center"/>
    </xf>
    <xf numFmtId="0" fontId="0" fillId="0" borderId="0" xfId="0" applyFont="1" applyAlignment="1">
      <alignment/>
    </xf>
    <xf numFmtId="0" fontId="0" fillId="0" borderId="0" xfId="0" applyFont="1" applyAlignment="1">
      <alignment/>
    </xf>
    <xf numFmtId="0" fontId="0" fillId="0" borderId="0" xfId="0" applyAlignment="1">
      <alignment/>
    </xf>
    <xf numFmtId="0" fontId="0" fillId="0" borderId="0" xfId="0" applyAlignment="1">
      <alignment wrapText="1"/>
    </xf>
    <xf numFmtId="0" fontId="4" fillId="0" borderId="0" xfId="0" applyFont="1" applyAlignment="1">
      <alignment horizontal="center"/>
    </xf>
    <xf numFmtId="0" fontId="4" fillId="0" borderId="13" xfId="0" applyFont="1" applyBorder="1" applyAlignment="1">
      <alignment/>
    </xf>
    <xf numFmtId="0" fontId="0" fillId="0" borderId="18" xfId="0" applyBorder="1" applyAlignment="1">
      <alignment/>
    </xf>
    <xf numFmtId="0" fontId="0" fillId="0" borderId="14" xfId="0" applyBorder="1" applyAlignment="1">
      <alignment/>
    </xf>
    <xf numFmtId="0" fontId="4" fillId="0" borderId="13" xfId="0" applyFont="1" applyBorder="1" applyAlignment="1">
      <alignment horizontal="right"/>
    </xf>
    <xf numFmtId="0" fontId="0" fillId="0" borderId="18" xfId="0" applyBorder="1" applyAlignment="1">
      <alignment horizontal="right"/>
    </xf>
    <xf numFmtId="0" fontId="0" fillId="0" borderId="14" xfId="0" applyBorder="1" applyAlignment="1">
      <alignment horizontal="right"/>
    </xf>
    <xf numFmtId="0" fontId="1" fillId="0" borderId="0" xfId="0" applyFont="1" applyAlignment="1">
      <alignment horizontal="center"/>
    </xf>
    <xf numFmtId="0" fontId="0" fillId="0" borderId="0" xfId="0" applyAlignment="1">
      <alignment horizontal="center"/>
    </xf>
    <xf numFmtId="0" fontId="4" fillId="0" borderId="0" xfId="0" applyFont="1" applyAlignment="1">
      <alignment horizontal="left"/>
    </xf>
    <xf numFmtId="164" fontId="0" fillId="0" borderId="13" xfId="0" applyNumberFormat="1" applyBorder="1" applyAlignment="1">
      <alignment horizontal="right"/>
    </xf>
    <xf numFmtId="164" fontId="0" fillId="0" borderId="14" xfId="0" applyNumberFormat="1" applyBorder="1" applyAlignment="1">
      <alignment horizontal="right"/>
    </xf>
    <xf numFmtId="0" fontId="0" fillId="0" borderId="13" xfId="0" applyBorder="1" applyAlignment="1">
      <alignment/>
    </xf>
    <xf numFmtId="0" fontId="4" fillId="0" borderId="18" xfId="0" applyFont="1" applyBorder="1" applyAlignment="1">
      <alignment/>
    </xf>
    <xf numFmtId="0" fontId="4" fillId="0" borderId="14" xfId="0" applyFont="1" applyBorder="1" applyAlignment="1">
      <alignment/>
    </xf>
    <xf numFmtId="0" fontId="4" fillId="0" borderId="13" xfId="0" applyFont="1" applyBorder="1" applyAlignment="1">
      <alignment horizontal="center"/>
    </xf>
    <xf numFmtId="0" fontId="0" fillId="0" borderId="18" xfId="0" applyBorder="1" applyAlignment="1">
      <alignment horizontal="center"/>
    </xf>
    <xf numFmtId="0" fontId="0" fillId="0" borderId="14" xfId="0" applyBorder="1" applyAlignment="1">
      <alignment horizontal="center"/>
    </xf>
    <xf numFmtId="0" fontId="4" fillId="0" borderId="14" xfId="0" applyFont="1" applyBorder="1" applyAlignment="1">
      <alignment horizontal="right"/>
    </xf>
    <xf numFmtId="0" fontId="4" fillId="0" borderId="13" xfId="0" applyFont="1" applyBorder="1" applyAlignment="1">
      <alignment horizontal="center" wrapText="1"/>
    </xf>
    <xf numFmtId="0" fontId="4" fillId="0" borderId="18" xfId="0" applyFont="1" applyBorder="1" applyAlignment="1">
      <alignment horizontal="center" wrapText="1"/>
    </xf>
    <xf numFmtId="0" fontId="4" fillId="0" borderId="14" xfId="0" applyFont="1" applyBorder="1" applyAlignment="1">
      <alignment horizontal="center"/>
    </xf>
    <xf numFmtId="0" fontId="1" fillId="0" borderId="17"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0" fillId="0" borderId="10" xfId="0" applyFont="1" applyBorder="1" applyAlignment="1">
      <alignment horizontal="center"/>
    </xf>
    <xf numFmtId="0" fontId="0" fillId="0" borderId="0" xfId="0" applyFont="1" applyBorder="1" applyAlignment="1">
      <alignment horizontal="center"/>
    </xf>
    <xf numFmtId="0" fontId="0" fillId="0" borderId="11"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xf>
    <xf numFmtId="0" fontId="3" fillId="0" borderId="22" xfId="0" applyFont="1" applyBorder="1" applyAlignment="1">
      <alignment horizontal="center"/>
    </xf>
    <xf numFmtId="0" fontId="0" fillId="0" borderId="24" xfId="0" applyBorder="1" applyAlignment="1">
      <alignment horizontal="center"/>
    </xf>
    <xf numFmtId="0" fontId="0" fillId="0" borderId="10" xfId="0" applyFont="1" applyBorder="1" applyAlignment="1">
      <alignment horizontal="center"/>
    </xf>
    <xf numFmtId="0" fontId="0" fillId="0" borderId="10" xfId="0" applyFont="1" applyBorder="1" applyAlignment="1">
      <alignment horizontal="center"/>
    </xf>
    <xf numFmtId="0" fontId="0" fillId="0" borderId="0" xfId="0" applyFont="1" applyAlignment="1">
      <alignment horizontal="center"/>
    </xf>
    <xf numFmtId="0" fontId="0" fillId="0" borderId="0" xfId="0" applyFont="1" applyAlignment="1">
      <alignment wrapText="1"/>
    </xf>
    <xf numFmtId="0" fontId="0"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54"/>
  <sheetViews>
    <sheetView zoomScalePageLayoutView="0" workbookViewId="0" topLeftCell="A6">
      <selection activeCell="C6" sqref="C6"/>
    </sheetView>
  </sheetViews>
  <sheetFormatPr defaultColWidth="9.140625" defaultRowHeight="12.75"/>
  <cols>
    <col min="1" max="1" width="39.7109375" style="0" customWidth="1"/>
    <col min="2" max="2" width="3.421875" style="0" customWidth="1"/>
    <col min="3" max="3" width="12.00390625" style="0" customWidth="1"/>
    <col min="4" max="4" width="1.7109375" style="0" customWidth="1"/>
    <col min="5" max="5" width="11.7109375" style="0" customWidth="1"/>
    <col min="6" max="7" width="12.00390625" style="0" customWidth="1"/>
    <col min="8" max="8" width="11.00390625" style="0" customWidth="1"/>
  </cols>
  <sheetData>
    <row r="1" spans="1:8" ht="15.75">
      <c r="A1" s="59" t="s">
        <v>0</v>
      </c>
      <c r="B1" s="60"/>
      <c r="C1" s="60"/>
      <c r="D1" s="60"/>
      <c r="E1" s="60"/>
      <c r="F1" s="60"/>
      <c r="G1" s="60"/>
      <c r="H1" s="61"/>
    </row>
    <row r="2" spans="1:8" ht="12.75">
      <c r="A2" s="62" t="s">
        <v>55</v>
      </c>
      <c r="B2" s="63"/>
      <c r="C2" s="63"/>
      <c r="D2" s="63"/>
      <c r="E2" s="63"/>
      <c r="F2" s="63"/>
      <c r="G2" s="63"/>
      <c r="H2" s="64"/>
    </row>
    <row r="3" spans="1:8" ht="12.75">
      <c r="A3" s="62" t="s">
        <v>56</v>
      </c>
      <c r="B3" s="63"/>
      <c r="C3" s="63"/>
      <c r="D3" s="63"/>
      <c r="E3" s="63"/>
      <c r="F3" s="63"/>
      <c r="G3" s="63"/>
      <c r="H3" s="64"/>
    </row>
    <row r="4" spans="1:8" ht="12.75">
      <c r="A4" s="65" t="s">
        <v>1</v>
      </c>
      <c r="B4" s="66"/>
      <c r="C4" s="66"/>
      <c r="D4" s="66"/>
      <c r="E4" s="66"/>
      <c r="F4" s="66"/>
      <c r="G4" s="66"/>
      <c r="H4" s="67"/>
    </row>
    <row r="5" spans="1:8" ht="55.5" customHeight="1">
      <c r="A5" s="68" t="s">
        <v>2</v>
      </c>
      <c r="B5" s="69"/>
      <c r="C5" s="1" t="s">
        <v>3</v>
      </c>
      <c r="D5" s="2"/>
      <c r="E5" s="3" t="s">
        <v>4</v>
      </c>
      <c r="F5" s="3" t="s">
        <v>5</v>
      </c>
      <c r="G5" s="4" t="s">
        <v>6</v>
      </c>
      <c r="H5" s="5"/>
    </row>
    <row r="6" spans="1:8" ht="12.75">
      <c r="A6" s="49" t="s">
        <v>7</v>
      </c>
      <c r="B6" s="40"/>
      <c r="C6" s="6">
        <v>825.5</v>
      </c>
      <c r="D6" s="7"/>
      <c r="E6" s="8">
        <v>294</v>
      </c>
      <c r="F6" s="8">
        <v>318.5</v>
      </c>
      <c r="G6" s="8">
        <f>C6+E6-F6</f>
        <v>801</v>
      </c>
      <c r="H6" s="5"/>
    </row>
    <row r="7" spans="1:8" ht="12.75">
      <c r="A7" s="49" t="s">
        <v>8</v>
      </c>
      <c r="B7" s="40"/>
      <c r="C7" s="6">
        <v>2</v>
      </c>
      <c r="D7" s="7"/>
      <c r="E7" s="8">
        <v>4</v>
      </c>
      <c r="F7" s="8">
        <v>0</v>
      </c>
      <c r="G7" s="8">
        <f aca="true" t="shared" si="0" ref="G7:G14">C7+E7-F7</f>
        <v>6</v>
      </c>
      <c r="H7" s="5"/>
    </row>
    <row r="8" spans="1:8" ht="12.75">
      <c r="A8" s="49" t="s">
        <v>9</v>
      </c>
      <c r="B8" s="40"/>
      <c r="C8" s="6">
        <v>30675.79</v>
      </c>
      <c r="D8" s="7"/>
      <c r="E8" s="8">
        <v>40200.01</v>
      </c>
      <c r="F8" s="8">
        <v>28476.15</v>
      </c>
      <c r="G8" s="8">
        <f t="shared" si="0"/>
        <v>42399.65</v>
      </c>
      <c r="H8" s="5"/>
    </row>
    <row r="9" spans="1:8" ht="12.75">
      <c r="A9" s="49" t="s">
        <v>10</v>
      </c>
      <c r="B9" s="40"/>
      <c r="C9" s="6">
        <v>2347</v>
      </c>
      <c r="D9" s="7"/>
      <c r="E9" s="8">
        <v>67</v>
      </c>
      <c r="F9" s="8">
        <v>0</v>
      </c>
      <c r="G9" s="8">
        <f t="shared" si="0"/>
        <v>2414</v>
      </c>
      <c r="H9" s="5"/>
    </row>
    <row r="10" spans="1:8" ht="12.75">
      <c r="A10" s="49" t="s">
        <v>11</v>
      </c>
      <c r="B10" s="40"/>
      <c r="C10" s="6">
        <v>55</v>
      </c>
      <c r="D10" s="7"/>
      <c r="E10" s="8">
        <v>172.5</v>
      </c>
      <c r="F10" s="8">
        <v>0</v>
      </c>
      <c r="G10" s="8">
        <f t="shared" si="0"/>
        <v>227.5</v>
      </c>
      <c r="H10" s="5"/>
    </row>
    <row r="11" spans="1:8" ht="12.75">
      <c r="A11" s="49" t="s">
        <v>12</v>
      </c>
      <c r="B11" s="40"/>
      <c r="C11" s="6">
        <v>25100</v>
      </c>
      <c r="D11" s="7"/>
      <c r="E11" s="8">
        <v>16103.24</v>
      </c>
      <c r="F11" s="8">
        <v>20000</v>
      </c>
      <c r="G11" s="8">
        <f t="shared" si="0"/>
        <v>21203.239999999998</v>
      </c>
      <c r="H11" s="5"/>
    </row>
    <row r="12" spans="1:8" ht="12.75">
      <c r="A12" s="49" t="s">
        <v>13</v>
      </c>
      <c r="B12" s="40"/>
      <c r="C12" s="6">
        <v>9091.74</v>
      </c>
      <c r="D12" s="7"/>
      <c r="E12" s="8">
        <v>148937.4</v>
      </c>
      <c r="F12" s="8">
        <v>133194.9</v>
      </c>
      <c r="G12" s="8">
        <f t="shared" si="0"/>
        <v>24834.23999999999</v>
      </c>
      <c r="H12" s="5"/>
    </row>
    <row r="13" spans="1:8" ht="12.75">
      <c r="A13" s="49" t="s">
        <v>14</v>
      </c>
      <c r="B13" s="40"/>
      <c r="C13" s="6">
        <v>0</v>
      </c>
      <c r="D13" s="7"/>
      <c r="E13" s="8">
        <v>0</v>
      </c>
      <c r="F13" s="8">
        <v>0</v>
      </c>
      <c r="G13" s="8">
        <f t="shared" si="0"/>
        <v>0</v>
      </c>
      <c r="H13" s="5"/>
    </row>
    <row r="14" spans="1:8" ht="12.75">
      <c r="A14" s="49" t="s">
        <v>15</v>
      </c>
      <c r="B14" s="40"/>
      <c r="C14" s="6">
        <v>0</v>
      </c>
      <c r="D14" s="7"/>
      <c r="E14" s="8">
        <v>20000</v>
      </c>
      <c r="F14" s="8">
        <v>0</v>
      </c>
      <c r="G14" s="8">
        <f t="shared" si="0"/>
        <v>20000</v>
      </c>
      <c r="H14" s="5"/>
    </row>
    <row r="15" spans="1:8" ht="12.75">
      <c r="A15" s="41" t="s">
        <v>16</v>
      </c>
      <c r="B15" s="55"/>
      <c r="C15" s="6">
        <f>SUM(C6:C14)</f>
        <v>68097.03</v>
      </c>
      <c r="D15" s="7"/>
      <c r="E15" s="6">
        <f>SUM(E6:E14)</f>
        <v>225778.15</v>
      </c>
      <c r="F15" s="6">
        <f>SUM(F6:F14)</f>
        <v>181989.55</v>
      </c>
      <c r="G15" s="6">
        <f>SUM(G6:G14)</f>
        <v>111885.62999999999</v>
      </c>
      <c r="H15" s="9"/>
    </row>
    <row r="16" spans="1:8" ht="8.25" customHeight="1">
      <c r="A16" s="10"/>
      <c r="C16" s="11"/>
      <c r="D16" s="11"/>
      <c r="H16" s="12"/>
    </row>
    <row r="17" spans="1:8" ht="12.75">
      <c r="A17" s="52" t="s">
        <v>17</v>
      </c>
      <c r="B17" s="40"/>
      <c r="C17" s="13"/>
      <c r="D17" s="13"/>
      <c r="E17" s="56" t="s">
        <v>18</v>
      </c>
      <c r="F17" s="57"/>
      <c r="G17" s="57"/>
      <c r="H17" s="58"/>
    </row>
    <row r="18" spans="1:8" ht="12.75">
      <c r="A18" s="14" t="s">
        <v>19</v>
      </c>
      <c r="B18" s="15" t="s">
        <v>20</v>
      </c>
      <c r="C18" s="13"/>
      <c r="D18" s="13"/>
      <c r="E18" s="52" t="s">
        <v>21</v>
      </c>
      <c r="F18" s="53"/>
      <c r="G18" s="53"/>
      <c r="H18" s="54"/>
    </row>
    <row r="19" spans="1:8" ht="27.75" customHeight="1">
      <c r="A19" s="16" t="s">
        <v>22</v>
      </c>
      <c r="B19" s="15" t="s">
        <v>20</v>
      </c>
      <c r="C19" s="17"/>
      <c r="D19" s="17"/>
      <c r="E19" s="49" t="s">
        <v>23</v>
      </c>
      <c r="F19" s="39"/>
      <c r="G19" s="40"/>
      <c r="H19" s="18">
        <v>70682.39</v>
      </c>
    </row>
    <row r="20" spans="1:8" ht="12.75">
      <c r="A20" s="14" t="s">
        <v>24</v>
      </c>
      <c r="B20" s="15" t="s">
        <v>58</v>
      </c>
      <c r="C20" s="13"/>
      <c r="D20" s="13"/>
      <c r="E20" s="49" t="s">
        <v>25</v>
      </c>
      <c r="F20" s="39"/>
      <c r="G20" s="40"/>
      <c r="H20" s="18">
        <v>0</v>
      </c>
    </row>
    <row r="21" spans="1:8" ht="12.75">
      <c r="A21" s="14" t="s">
        <v>26</v>
      </c>
      <c r="B21" s="19" t="s">
        <v>27</v>
      </c>
      <c r="C21" s="13"/>
      <c r="D21" s="13"/>
      <c r="E21" s="49" t="s">
        <v>28</v>
      </c>
      <c r="F21" s="39"/>
      <c r="G21" s="40"/>
      <c r="H21" s="18">
        <v>0</v>
      </c>
    </row>
    <row r="22" spans="1:8" ht="12.75">
      <c r="A22" s="14" t="s">
        <v>29</v>
      </c>
      <c r="B22" s="47">
        <v>0</v>
      </c>
      <c r="C22" s="48"/>
      <c r="D22" s="20"/>
      <c r="E22" s="49" t="s">
        <v>30</v>
      </c>
      <c r="F22" s="39"/>
      <c r="G22" s="40"/>
      <c r="H22" s="18">
        <f>H19-H20+H21</f>
        <v>70682.39</v>
      </c>
    </row>
    <row r="23" spans="1:8" ht="12.75">
      <c r="A23" s="14" t="s">
        <v>31</v>
      </c>
      <c r="B23" s="47">
        <v>450000</v>
      </c>
      <c r="C23" s="48"/>
      <c r="D23" s="20"/>
      <c r="E23" s="10"/>
      <c r="G23" s="21"/>
      <c r="H23" s="22"/>
    </row>
    <row r="24" spans="1:8" ht="12.75">
      <c r="A24" s="14" t="s">
        <v>32</v>
      </c>
      <c r="B24" s="47">
        <v>2000000</v>
      </c>
      <c r="C24" s="48"/>
      <c r="D24" s="20"/>
      <c r="E24" s="52" t="s">
        <v>33</v>
      </c>
      <c r="F24" s="53"/>
      <c r="G24" s="53"/>
      <c r="H24" s="54">
        <v>600</v>
      </c>
    </row>
    <row r="25" spans="1:8" ht="12.75">
      <c r="A25" s="14" t="s">
        <v>34</v>
      </c>
      <c r="B25" s="47">
        <v>0</v>
      </c>
      <c r="C25" s="48"/>
      <c r="D25" s="20"/>
      <c r="E25" s="49" t="s">
        <v>23</v>
      </c>
      <c r="F25" s="39"/>
      <c r="G25" s="40"/>
      <c r="H25" s="18">
        <v>903.78</v>
      </c>
    </row>
    <row r="26" spans="1:8" ht="12.75">
      <c r="A26" s="14" t="s">
        <v>35</v>
      </c>
      <c r="B26" s="47">
        <v>25000</v>
      </c>
      <c r="C26" s="48"/>
      <c r="D26" s="20"/>
      <c r="E26" s="49" t="s">
        <v>25</v>
      </c>
      <c r="F26" s="39"/>
      <c r="G26" s="40"/>
      <c r="H26" s="18">
        <v>0</v>
      </c>
    </row>
    <row r="27" spans="1:8" ht="12.75">
      <c r="A27" s="14" t="s">
        <v>36</v>
      </c>
      <c r="B27" s="47">
        <v>326000</v>
      </c>
      <c r="C27" s="48"/>
      <c r="D27" s="20"/>
      <c r="E27" s="49" t="s">
        <v>28</v>
      </c>
      <c r="F27" s="39"/>
      <c r="G27" s="40"/>
      <c r="H27" s="18">
        <v>0</v>
      </c>
    </row>
    <row r="28" spans="1:8" ht="12.75">
      <c r="A28" s="23"/>
      <c r="B28" s="13"/>
      <c r="C28" s="13"/>
      <c r="D28" s="13"/>
      <c r="E28" s="49" t="s">
        <v>30</v>
      </c>
      <c r="F28" s="39"/>
      <c r="G28" s="40"/>
      <c r="H28" s="18">
        <f>H25-H26+H27</f>
        <v>903.78</v>
      </c>
    </row>
    <row r="29" spans="1:8" ht="12.75">
      <c r="A29" s="24"/>
      <c r="B29" s="13"/>
      <c r="C29" s="13"/>
      <c r="D29" s="13"/>
      <c r="E29" s="10"/>
      <c r="G29" s="21"/>
      <c r="H29" s="22"/>
    </row>
    <row r="30" spans="1:8" ht="12.75">
      <c r="A30" s="24"/>
      <c r="B30" s="13"/>
      <c r="C30" s="13"/>
      <c r="D30" s="13"/>
      <c r="E30" s="38" t="s">
        <v>37</v>
      </c>
      <c r="F30" s="39"/>
      <c r="G30" s="40"/>
      <c r="H30" s="18">
        <v>20299.46</v>
      </c>
    </row>
    <row r="31" spans="1:8" ht="12.75">
      <c r="A31" s="24"/>
      <c r="B31" s="13"/>
      <c r="C31" s="13"/>
      <c r="D31" s="13"/>
      <c r="E31" s="49" t="s">
        <v>38</v>
      </c>
      <c r="F31" s="39"/>
      <c r="G31" s="40"/>
      <c r="H31" s="18">
        <v>6589.53</v>
      </c>
    </row>
    <row r="32" spans="1:8" ht="12.75">
      <c r="A32" s="24"/>
      <c r="B32" s="13"/>
      <c r="C32" s="13"/>
      <c r="D32" s="13"/>
      <c r="E32" s="41" t="s">
        <v>39</v>
      </c>
      <c r="F32" s="50"/>
      <c r="G32" s="51"/>
      <c r="H32" s="18">
        <f>H22+H28+H30+H31</f>
        <v>98475.16</v>
      </c>
    </row>
    <row r="33" spans="1:8" ht="12.75">
      <c r="A33" s="24"/>
      <c r="B33" s="13"/>
      <c r="C33" s="13"/>
      <c r="D33" s="13"/>
      <c r="E33" s="38" t="s">
        <v>40</v>
      </c>
      <c r="F33" s="39"/>
      <c r="G33" s="40"/>
      <c r="H33" s="18">
        <v>20000</v>
      </c>
    </row>
    <row r="34" spans="1:8" ht="12.75">
      <c r="A34" s="24"/>
      <c r="B34" s="13"/>
      <c r="C34" s="13"/>
      <c r="D34" s="13"/>
      <c r="E34" s="10"/>
      <c r="G34" s="21"/>
      <c r="H34" s="25"/>
    </row>
    <row r="35" spans="1:8" ht="12.75">
      <c r="A35" s="26"/>
      <c r="B35" s="27"/>
      <c r="C35" s="27"/>
      <c r="D35" s="28"/>
      <c r="E35" s="41" t="s">
        <v>41</v>
      </c>
      <c r="F35" s="42"/>
      <c r="G35" s="43"/>
      <c r="H35" s="18">
        <f>H32+H33</f>
        <v>118475.16</v>
      </c>
    </row>
    <row r="37" spans="1:8" ht="15.75">
      <c r="A37" s="44" t="s">
        <v>42</v>
      </c>
      <c r="B37" s="45"/>
      <c r="C37" s="45"/>
      <c r="D37" s="45"/>
      <c r="E37" s="45"/>
      <c r="F37" s="45"/>
      <c r="G37" s="45"/>
      <c r="H37" s="45"/>
    </row>
    <row r="38" spans="1:8" ht="23.25" customHeight="1">
      <c r="A38" s="45" t="s">
        <v>43</v>
      </c>
      <c r="B38" s="45"/>
      <c r="C38" s="45"/>
      <c r="D38" s="45"/>
      <c r="E38" s="45"/>
      <c r="F38" s="45"/>
      <c r="G38" s="45"/>
      <c r="H38" s="45"/>
    </row>
    <row r="40" spans="1:8" ht="42.75" customHeight="1">
      <c r="A40" s="36" t="s">
        <v>44</v>
      </c>
      <c r="B40" s="36"/>
      <c r="C40" s="36"/>
      <c r="D40" s="36"/>
      <c r="E40" s="36"/>
      <c r="F40" s="36"/>
      <c r="G40" s="36"/>
      <c r="H40" s="36"/>
    </row>
    <row r="42" ht="12.75">
      <c r="A42" t="s">
        <v>45</v>
      </c>
    </row>
    <row r="44" spans="1:6" ht="12.75">
      <c r="A44" t="s">
        <v>57</v>
      </c>
      <c r="C44" s="46" t="s">
        <v>46</v>
      </c>
      <c r="D44" s="46"/>
      <c r="E44" s="46"/>
      <c r="F44" s="46"/>
    </row>
    <row r="45" ht="12.75">
      <c r="A45" t="s">
        <v>47</v>
      </c>
    </row>
    <row r="46" spans="1:7" ht="12.75">
      <c r="A46" t="s">
        <v>48</v>
      </c>
      <c r="C46" s="29" t="s">
        <v>49</v>
      </c>
      <c r="D46" s="35" t="s">
        <v>50</v>
      </c>
      <c r="E46" s="35"/>
      <c r="F46" s="35"/>
      <c r="G46" s="35"/>
    </row>
    <row r="48" spans="3:7" ht="12.75">
      <c r="C48" s="29" t="s">
        <v>49</v>
      </c>
      <c r="D48" s="35" t="s">
        <v>50</v>
      </c>
      <c r="E48" s="35"/>
      <c r="F48" s="35"/>
      <c r="G48" s="35"/>
    </row>
    <row r="50" spans="3:7" ht="12.75">
      <c r="C50" s="29" t="s">
        <v>49</v>
      </c>
      <c r="D50" s="35" t="s">
        <v>50</v>
      </c>
      <c r="E50" s="35"/>
      <c r="F50" s="35"/>
      <c r="G50" s="35"/>
    </row>
    <row r="52" spans="1:8" ht="12.75">
      <c r="A52" s="36" t="s">
        <v>51</v>
      </c>
      <c r="B52" s="36"/>
      <c r="C52" s="36"/>
      <c r="D52" s="36"/>
      <c r="E52" s="36"/>
      <c r="F52" s="35"/>
      <c r="G52" s="35"/>
      <c r="H52" s="30"/>
    </row>
    <row r="53" spans="2:3" ht="12.75">
      <c r="B53" s="37" t="s">
        <v>52</v>
      </c>
      <c r="C53" s="37"/>
    </row>
    <row r="54" spans="3:7" ht="12.75">
      <c r="C54" s="29" t="s">
        <v>53</v>
      </c>
      <c r="E54" s="35" t="s">
        <v>54</v>
      </c>
      <c r="F54" s="35"/>
      <c r="G54" s="35"/>
    </row>
  </sheetData>
  <sheetProtection/>
  <mergeCells count="48">
    <mergeCell ref="A1:H1"/>
    <mergeCell ref="A2:H2"/>
    <mergeCell ref="A3:H3"/>
    <mergeCell ref="A4:H4"/>
    <mergeCell ref="A5:B5"/>
    <mergeCell ref="A6:B6"/>
    <mergeCell ref="A7:B7"/>
    <mergeCell ref="A8:B8"/>
    <mergeCell ref="A9:B9"/>
    <mergeCell ref="A10:B10"/>
    <mergeCell ref="A11:B11"/>
    <mergeCell ref="A12:B12"/>
    <mergeCell ref="A13:B13"/>
    <mergeCell ref="A14:B14"/>
    <mergeCell ref="A15:B15"/>
    <mergeCell ref="A17:B17"/>
    <mergeCell ref="E17:H17"/>
    <mergeCell ref="E18:H18"/>
    <mergeCell ref="E19:G19"/>
    <mergeCell ref="E20:G20"/>
    <mergeCell ref="E21:G21"/>
    <mergeCell ref="B22:C22"/>
    <mergeCell ref="E22:G22"/>
    <mergeCell ref="B23:C23"/>
    <mergeCell ref="B24:C24"/>
    <mergeCell ref="E24:H24"/>
    <mergeCell ref="B25:C25"/>
    <mergeCell ref="E25:G25"/>
    <mergeCell ref="B26:C26"/>
    <mergeCell ref="E26:G26"/>
    <mergeCell ref="B27:C27"/>
    <mergeCell ref="E27:G27"/>
    <mergeCell ref="E28:G28"/>
    <mergeCell ref="E30:G30"/>
    <mergeCell ref="E31:G31"/>
    <mergeCell ref="E32:G32"/>
    <mergeCell ref="E33:G33"/>
    <mergeCell ref="E35:G35"/>
    <mergeCell ref="A37:H37"/>
    <mergeCell ref="A38:H38"/>
    <mergeCell ref="A40:H40"/>
    <mergeCell ref="C44:F44"/>
    <mergeCell ref="D46:G46"/>
    <mergeCell ref="D48:G48"/>
    <mergeCell ref="D50:G50"/>
    <mergeCell ref="A52:G52"/>
    <mergeCell ref="B53:C53"/>
    <mergeCell ref="E54:G54"/>
  </mergeCells>
  <printOptions/>
  <pageMargins left="1.2" right="0.5" top="0.45" bottom="0.86" header="0.35" footer="0.5"/>
  <pageSetup fitToHeight="1" fitToWidth="1" horizontalDpi="600" verticalDpi="600" orientation="portrait" scale="85" r:id="rId1"/>
</worksheet>
</file>

<file path=xl/worksheets/sheet2.xml><?xml version="1.0" encoding="utf-8"?>
<worksheet xmlns="http://schemas.openxmlformats.org/spreadsheetml/2006/main" xmlns:r="http://schemas.openxmlformats.org/officeDocument/2006/relationships">
  <sheetPr>
    <pageSetUpPr fitToPage="1"/>
  </sheetPr>
  <dimension ref="A1:H55"/>
  <sheetViews>
    <sheetView tabSelected="1" zoomScalePageLayoutView="0" workbookViewId="0" topLeftCell="A1">
      <selection activeCell="A40" sqref="A40:H40"/>
    </sheetView>
  </sheetViews>
  <sheetFormatPr defaultColWidth="9.140625" defaultRowHeight="12.75"/>
  <cols>
    <col min="1" max="1" width="39.7109375" style="0" customWidth="1"/>
    <col min="2" max="2" width="3.421875" style="0" customWidth="1"/>
    <col min="3" max="3" width="12.00390625" style="0" customWidth="1"/>
    <col min="4" max="4" width="1.7109375" style="0" customWidth="1"/>
    <col min="5" max="5" width="11.7109375" style="0" customWidth="1"/>
    <col min="6" max="7" width="12.00390625" style="0" customWidth="1"/>
    <col min="8" max="8" width="11.00390625" style="0" customWidth="1"/>
  </cols>
  <sheetData>
    <row r="1" spans="1:8" ht="15.75">
      <c r="A1" s="59" t="s">
        <v>72</v>
      </c>
      <c r="B1" s="60"/>
      <c r="C1" s="60"/>
      <c r="D1" s="60"/>
      <c r="E1" s="60"/>
      <c r="F1" s="60"/>
      <c r="G1" s="60"/>
      <c r="H1" s="61"/>
    </row>
    <row r="2" spans="1:8" ht="12.75">
      <c r="A2" s="70" t="s">
        <v>73</v>
      </c>
      <c r="B2" s="63"/>
      <c r="C2" s="63"/>
      <c r="D2" s="63"/>
      <c r="E2" s="63"/>
      <c r="F2" s="63"/>
      <c r="G2" s="63"/>
      <c r="H2" s="64"/>
    </row>
    <row r="3" spans="1:8" ht="12.75">
      <c r="A3" s="71" t="s">
        <v>59</v>
      </c>
      <c r="B3" s="63"/>
      <c r="C3" s="63"/>
      <c r="D3" s="63"/>
      <c r="E3" s="63"/>
      <c r="F3" s="63"/>
      <c r="G3" s="63"/>
      <c r="H3" s="64"/>
    </row>
    <row r="4" spans="1:8" ht="12.75">
      <c r="A4" s="65" t="s">
        <v>1</v>
      </c>
      <c r="B4" s="66"/>
      <c r="C4" s="66"/>
      <c r="D4" s="66"/>
      <c r="E4" s="66"/>
      <c r="F4" s="66"/>
      <c r="G4" s="66"/>
      <c r="H4" s="67"/>
    </row>
    <row r="5" spans="1:8" ht="55.5" customHeight="1">
      <c r="A5" s="68" t="s">
        <v>2</v>
      </c>
      <c r="B5" s="69"/>
      <c r="C5" s="1" t="s">
        <v>3</v>
      </c>
      <c r="D5" s="2"/>
      <c r="E5" s="3" t="s">
        <v>4</v>
      </c>
      <c r="F5" s="3" t="s">
        <v>5</v>
      </c>
      <c r="G5" s="4" t="s">
        <v>6</v>
      </c>
      <c r="H5" s="5"/>
    </row>
    <row r="6" spans="1:8" ht="12.75">
      <c r="A6" s="49" t="s">
        <v>7</v>
      </c>
      <c r="B6" s="40"/>
      <c r="C6" s="6"/>
      <c r="D6" s="7"/>
      <c r="E6" s="8"/>
      <c r="F6" s="8"/>
      <c r="G6" s="8" t="s">
        <v>60</v>
      </c>
      <c r="H6" s="5"/>
    </row>
    <row r="7" spans="1:8" ht="12.75">
      <c r="A7" s="49" t="s">
        <v>8</v>
      </c>
      <c r="B7" s="40"/>
      <c r="C7" s="6"/>
      <c r="D7" s="7"/>
      <c r="E7" s="8"/>
      <c r="F7" s="8"/>
      <c r="G7" s="8" t="s">
        <v>60</v>
      </c>
      <c r="H7" s="5"/>
    </row>
    <row r="8" spans="1:8" ht="12.75">
      <c r="A8" s="49" t="s">
        <v>9</v>
      </c>
      <c r="B8" s="40"/>
      <c r="C8" s="6"/>
      <c r="D8" s="7"/>
      <c r="E8" s="8"/>
      <c r="F8" s="8"/>
      <c r="G8" s="8" t="s">
        <v>60</v>
      </c>
      <c r="H8" s="5"/>
    </row>
    <row r="9" spans="1:8" ht="12.75">
      <c r="A9" s="49" t="s">
        <v>10</v>
      </c>
      <c r="B9" s="40"/>
      <c r="C9" s="6"/>
      <c r="D9" s="7"/>
      <c r="E9" s="8"/>
      <c r="F9" s="8"/>
      <c r="G9" s="8" t="s">
        <v>60</v>
      </c>
      <c r="H9" s="5"/>
    </row>
    <row r="10" spans="1:8" ht="12.75">
      <c r="A10" s="49" t="s">
        <v>11</v>
      </c>
      <c r="B10" s="40"/>
      <c r="C10" s="6"/>
      <c r="D10" s="7"/>
      <c r="E10" s="8"/>
      <c r="F10" s="8"/>
      <c r="G10" s="8" t="s">
        <v>60</v>
      </c>
      <c r="H10" s="5"/>
    </row>
    <row r="11" spans="1:8" ht="12.75">
      <c r="A11" s="49" t="s">
        <v>12</v>
      </c>
      <c r="B11" s="40"/>
      <c r="C11" s="6"/>
      <c r="D11" s="7"/>
      <c r="E11" s="8"/>
      <c r="F11" s="8"/>
      <c r="G11" s="8" t="s">
        <v>60</v>
      </c>
      <c r="H11" s="5"/>
    </row>
    <row r="12" spans="1:8" ht="12.75">
      <c r="A12" s="49" t="s">
        <v>13</v>
      </c>
      <c r="B12" s="40"/>
      <c r="C12" s="6"/>
      <c r="D12" s="7"/>
      <c r="E12" s="8"/>
      <c r="F12" s="8"/>
      <c r="G12" s="8" t="s">
        <v>60</v>
      </c>
      <c r="H12" s="5"/>
    </row>
    <row r="13" spans="1:8" ht="12.75">
      <c r="A13" s="49" t="s">
        <v>14</v>
      </c>
      <c r="B13" s="40"/>
      <c r="C13" s="6"/>
      <c r="D13" s="7"/>
      <c r="E13" s="8"/>
      <c r="F13" s="8"/>
      <c r="G13" s="8" t="s">
        <v>60</v>
      </c>
      <c r="H13" s="5"/>
    </row>
    <row r="14" spans="1:8" ht="12.75">
      <c r="A14" s="49" t="s">
        <v>15</v>
      </c>
      <c r="B14" s="40"/>
      <c r="C14" s="6"/>
      <c r="D14" s="7"/>
      <c r="E14" s="8"/>
      <c r="F14" s="8"/>
      <c r="G14" s="8" t="s">
        <v>60</v>
      </c>
      <c r="H14" s="5"/>
    </row>
    <row r="15" spans="1:8" ht="12.75">
      <c r="A15" s="41" t="s">
        <v>16</v>
      </c>
      <c r="B15" s="55"/>
      <c r="C15" s="6" t="s">
        <v>60</v>
      </c>
      <c r="D15" s="7" t="s">
        <v>60</v>
      </c>
      <c r="E15" s="6" t="s">
        <v>60</v>
      </c>
      <c r="F15" s="6" t="s">
        <v>60</v>
      </c>
      <c r="G15" s="6" t="s">
        <v>60</v>
      </c>
      <c r="H15" s="9"/>
    </row>
    <row r="16" spans="1:8" ht="8.25" customHeight="1">
      <c r="A16" s="10"/>
      <c r="C16" s="11"/>
      <c r="D16" s="11"/>
      <c r="H16" s="12"/>
    </row>
    <row r="17" spans="1:8" ht="12.75">
      <c r="A17" s="52" t="s">
        <v>17</v>
      </c>
      <c r="B17" s="40"/>
      <c r="C17" s="13"/>
      <c r="D17" s="13"/>
      <c r="E17" s="56" t="s">
        <v>18</v>
      </c>
      <c r="F17" s="57"/>
      <c r="G17" s="57"/>
      <c r="H17" s="58"/>
    </row>
    <row r="18" spans="1:8" ht="12.75">
      <c r="A18" s="14" t="s">
        <v>19</v>
      </c>
      <c r="B18" s="31" t="s">
        <v>60</v>
      </c>
      <c r="C18" s="13"/>
      <c r="D18" s="13"/>
      <c r="E18" s="52" t="s">
        <v>61</v>
      </c>
      <c r="F18" s="53"/>
      <c r="G18" s="53"/>
      <c r="H18" s="54"/>
    </row>
    <row r="19" spans="1:8" ht="27.75" customHeight="1">
      <c r="A19" s="16" t="s">
        <v>22</v>
      </c>
      <c r="B19" s="31" t="s">
        <v>60</v>
      </c>
      <c r="C19" s="17"/>
      <c r="D19" s="17"/>
      <c r="E19" s="49" t="s">
        <v>23</v>
      </c>
      <c r="F19" s="39"/>
      <c r="G19" s="40"/>
      <c r="H19" s="18"/>
    </row>
    <row r="20" spans="1:8" ht="12.75">
      <c r="A20" s="14" t="s">
        <v>24</v>
      </c>
      <c r="B20" s="31" t="s">
        <v>60</v>
      </c>
      <c r="C20" s="13"/>
      <c r="D20" s="13"/>
      <c r="E20" s="49" t="s">
        <v>25</v>
      </c>
      <c r="F20" s="39"/>
      <c r="G20" s="40"/>
      <c r="H20" s="18" t="s">
        <v>60</v>
      </c>
    </row>
    <row r="21" spans="1:8" ht="12.75">
      <c r="A21" s="14" t="s">
        <v>26</v>
      </c>
      <c r="B21" s="32" t="s">
        <v>60</v>
      </c>
      <c r="C21" s="13"/>
      <c r="D21" s="13"/>
      <c r="E21" s="49" t="s">
        <v>28</v>
      </c>
      <c r="F21" s="39"/>
      <c r="G21" s="40"/>
      <c r="H21" s="18" t="s">
        <v>60</v>
      </c>
    </row>
    <row r="22" spans="1:8" ht="12.75">
      <c r="A22" s="14" t="s">
        <v>29</v>
      </c>
      <c r="B22" s="47" t="s">
        <v>60</v>
      </c>
      <c r="C22" s="48"/>
      <c r="D22" s="20"/>
      <c r="E22" s="49" t="s">
        <v>30</v>
      </c>
      <c r="F22" s="39"/>
      <c r="G22" s="40"/>
      <c r="H22" s="18" t="s">
        <v>60</v>
      </c>
    </row>
    <row r="23" spans="1:8" ht="12.75">
      <c r="A23" s="14" t="s">
        <v>31</v>
      </c>
      <c r="B23" s="47" t="s">
        <v>60</v>
      </c>
      <c r="C23" s="48"/>
      <c r="D23" s="20"/>
      <c r="E23" s="10"/>
      <c r="G23" s="21"/>
      <c r="H23" s="22"/>
    </row>
    <row r="24" spans="1:8" ht="12.75">
      <c r="A24" s="14" t="s">
        <v>32</v>
      </c>
      <c r="B24" s="47" t="s">
        <v>60</v>
      </c>
      <c r="C24" s="48"/>
      <c r="D24" s="20"/>
      <c r="E24" s="52" t="s">
        <v>62</v>
      </c>
      <c r="F24" s="53"/>
      <c r="G24" s="53"/>
      <c r="H24" s="54">
        <v>600</v>
      </c>
    </row>
    <row r="25" spans="1:8" ht="12.75">
      <c r="A25" s="14" t="s">
        <v>34</v>
      </c>
      <c r="B25" s="47" t="s">
        <v>60</v>
      </c>
      <c r="C25" s="48"/>
      <c r="D25" s="20"/>
      <c r="E25" s="49" t="s">
        <v>23</v>
      </c>
      <c r="F25" s="39"/>
      <c r="G25" s="40"/>
      <c r="H25" s="18"/>
    </row>
    <row r="26" spans="1:8" ht="12.75">
      <c r="A26" s="14" t="s">
        <v>35</v>
      </c>
      <c r="B26" s="47" t="s">
        <v>60</v>
      </c>
      <c r="C26" s="48"/>
      <c r="D26" s="20"/>
      <c r="E26" s="49" t="s">
        <v>25</v>
      </c>
      <c r="F26" s="39"/>
      <c r="G26" s="40"/>
      <c r="H26" s="18" t="s">
        <v>60</v>
      </c>
    </row>
    <row r="27" spans="1:8" ht="12.75">
      <c r="A27" s="14" t="s">
        <v>36</v>
      </c>
      <c r="B27" s="47" t="s">
        <v>60</v>
      </c>
      <c r="C27" s="48"/>
      <c r="D27" s="20"/>
      <c r="E27" s="49" t="s">
        <v>28</v>
      </c>
      <c r="F27" s="39"/>
      <c r="G27" s="40"/>
      <c r="H27" s="18" t="s">
        <v>60</v>
      </c>
    </row>
    <row r="28" spans="1:8" ht="12.75">
      <c r="A28" s="23"/>
      <c r="B28" s="13"/>
      <c r="C28" s="13"/>
      <c r="D28" s="13"/>
      <c r="E28" s="49" t="s">
        <v>30</v>
      </c>
      <c r="F28" s="39"/>
      <c r="G28" s="40"/>
      <c r="H28" s="18" t="s">
        <v>60</v>
      </c>
    </row>
    <row r="29" spans="1:8" ht="12.75">
      <c r="A29" s="24"/>
      <c r="B29" s="13"/>
      <c r="C29" s="13"/>
      <c r="D29" s="13"/>
      <c r="E29" s="10"/>
      <c r="G29" s="21"/>
      <c r="H29" s="22"/>
    </row>
    <row r="30" spans="1:8" ht="12.75">
      <c r="A30" s="24"/>
      <c r="B30" s="13"/>
      <c r="C30" s="13"/>
      <c r="D30" s="13"/>
      <c r="E30" s="38" t="s">
        <v>63</v>
      </c>
      <c r="F30" s="39"/>
      <c r="G30" s="40"/>
      <c r="H30" s="18"/>
    </row>
    <row r="31" spans="1:8" ht="12.75">
      <c r="A31" s="24"/>
      <c r="B31" s="13"/>
      <c r="C31" s="13"/>
      <c r="D31" s="13"/>
      <c r="E31" s="49" t="s">
        <v>38</v>
      </c>
      <c r="F31" s="39"/>
      <c r="G31" s="40"/>
      <c r="H31" s="18"/>
    </row>
    <row r="32" spans="1:8" ht="12.75">
      <c r="A32" s="24"/>
      <c r="B32" s="13"/>
      <c r="C32" s="13"/>
      <c r="D32" s="13"/>
      <c r="E32" s="41" t="s">
        <v>39</v>
      </c>
      <c r="F32" s="50"/>
      <c r="G32" s="51"/>
      <c r="H32" s="18" t="s">
        <v>60</v>
      </c>
    </row>
    <row r="33" spans="1:8" ht="12.75">
      <c r="A33" s="24"/>
      <c r="B33" s="13"/>
      <c r="C33" s="13"/>
      <c r="D33" s="13"/>
      <c r="E33" s="38" t="s">
        <v>64</v>
      </c>
      <c r="F33" s="39"/>
      <c r="G33" s="40"/>
      <c r="H33" s="18"/>
    </row>
    <row r="34" spans="1:8" ht="12.75">
      <c r="A34" s="24"/>
      <c r="B34" s="13"/>
      <c r="C34" s="13"/>
      <c r="D34" s="13"/>
      <c r="E34" s="10"/>
      <c r="G34" s="21"/>
      <c r="H34" s="25"/>
    </row>
    <row r="35" spans="1:8" ht="12.75">
      <c r="A35" s="26"/>
      <c r="B35" s="27"/>
      <c r="C35" s="27"/>
      <c r="D35" s="28"/>
      <c r="E35" s="41" t="s">
        <v>41</v>
      </c>
      <c r="F35" s="42"/>
      <c r="G35" s="43"/>
      <c r="H35" s="18" t="s">
        <v>60</v>
      </c>
    </row>
    <row r="37" spans="1:8" ht="15.75">
      <c r="A37" s="44" t="s">
        <v>42</v>
      </c>
      <c r="B37" s="45"/>
      <c r="C37" s="45"/>
      <c r="D37" s="45"/>
      <c r="E37" s="45"/>
      <c r="F37" s="45"/>
      <c r="G37" s="45"/>
      <c r="H37" s="45"/>
    </row>
    <row r="38" spans="1:8" ht="23.25" customHeight="1">
      <c r="A38" s="72" t="s">
        <v>65</v>
      </c>
      <c r="B38" s="45"/>
      <c r="C38" s="45"/>
      <c r="D38" s="45"/>
      <c r="E38" s="45"/>
      <c r="F38" s="45"/>
      <c r="G38" s="45"/>
      <c r="H38" s="45"/>
    </row>
    <row r="40" spans="1:8" ht="42.75" customHeight="1">
      <c r="A40" s="73" t="s">
        <v>74</v>
      </c>
      <c r="B40" s="36"/>
      <c r="C40" s="36"/>
      <c r="D40" s="36"/>
      <c r="E40" s="36"/>
      <c r="F40" s="36"/>
      <c r="G40" s="36"/>
      <c r="H40" s="36"/>
    </row>
    <row r="42" ht="12.75">
      <c r="A42" t="s">
        <v>45</v>
      </c>
    </row>
    <row r="44" spans="1:6" ht="12.75">
      <c r="A44" s="33" t="s">
        <v>66</v>
      </c>
      <c r="C44" s="46" t="s">
        <v>46</v>
      </c>
      <c r="D44" s="46"/>
      <c r="E44" s="46"/>
      <c r="F44" s="46"/>
    </row>
    <row r="45" ht="12.75">
      <c r="A45" s="34" t="s">
        <v>68</v>
      </c>
    </row>
    <row r="46" spans="1:7" ht="12.75">
      <c r="A46" s="34" t="s">
        <v>69</v>
      </c>
      <c r="C46" s="29" t="s">
        <v>49</v>
      </c>
      <c r="D46" s="35" t="s">
        <v>50</v>
      </c>
      <c r="E46" s="35"/>
      <c r="F46" s="35"/>
      <c r="G46" s="35"/>
    </row>
    <row r="47" ht="12.75">
      <c r="A47" s="34" t="s">
        <v>70</v>
      </c>
    </row>
    <row r="48" spans="1:7" ht="12.75">
      <c r="A48" s="34" t="s">
        <v>71</v>
      </c>
      <c r="C48" s="29" t="s">
        <v>49</v>
      </c>
      <c r="D48" s="35" t="s">
        <v>50</v>
      </c>
      <c r="E48" s="35"/>
      <c r="F48" s="35"/>
      <c r="G48" s="35"/>
    </row>
    <row r="50" spans="3:7" ht="12.75">
      <c r="C50" s="29" t="s">
        <v>49</v>
      </c>
      <c r="D50" s="35" t="s">
        <v>50</v>
      </c>
      <c r="E50" s="35"/>
      <c r="F50" s="35"/>
      <c r="G50" s="35"/>
    </row>
    <row r="52" spans="1:8" ht="30" customHeight="1">
      <c r="A52" s="73" t="s">
        <v>67</v>
      </c>
      <c r="B52" s="74"/>
      <c r="C52" s="74"/>
      <c r="D52" s="74"/>
      <c r="E52" s="74"/>
      <c r="F52" s="74"/>
      <c r="G52" s="74"/>
      <c r="H52" s="30"/>
    </row>
    <row r="53" ht="12.75" customHeight="1">
      <c r="H53" s="30"/>
    </row>
    <row r="54" spans="2:3" ht="12.75">
      <c r="B54" s="37" t="s">
        <v>52</v>
      </c>
      <c r="C54" s="37"/>
    </row>
    <row r="55" spans="3:7" ht="12.75">
      <c r="C55" s="29" t="s">
        <v>53</v>
      </c>
      <c r="E55" s="35" t="s">
        <v>54</v>
      </c>
      <c r="F55" s="35"/>
      <c r="G55" s="35"/>
    </row>
  </sheetData>
  <sheetProtection/>
  <mergeCells count="48">
    <mergeCell ref="D50:G50"/>
    <mergeCell ref="A52:G52"/>
    <mergeCell ref="B54:C54"/>
    <mergeCell ref="E55:G55"/>
    <mergeCell ref="A40:H40"/>
    <mergeCell ref="C44:F44"/>
    <mergeCell ref="D46:G46"/>
    <mergeCell ref="D48:G48"/>
    <mergeCell ref="E33:G33"/>
    <mergeCell ref="E35:G35"/>
    <mergeCell ref="A37:H37"/>
    <mergeCell ref="A38:H38"/>
    <mergeCell ref="E28:G28"/>
    <mergeCell ref="E30:G30"/>
    <mergeCell ref="E31:G31"/>
    <mergeCell ref="E32:G32"/>
    <mergeCell ref="B26:C26"/>
    <mergeCell ref="E26:G26"/>
    <mergeCell ref="B27:C27"/>
    <mergeCell ref="E27:G27"/>
    <mergeCell ref="B24:C24"/>
    <mergeCell ref="E24:H24"/>
    <mergeCell ref="B25:C25"/>
    <mergeCell ref="E25:G25"/>
    <mergeCell ref="E21:G21"/>
    <mergeCell ref="B22:C22"/>
    <mergeCell ref="E22:G22"/>
    <mergeCell ref="B23:C23"/>
    <mergeCell ref="E17:H17"/>
    <mergeCell ref="E18:H18"/>
    <mergeCell ref="E19:G19"/>
    <mergeCell ref="E20:G20"/>
    <mergeCell ref="A13:B13"/>
    <mergeCell ref="A14:B14"/>
    <mergeCell ref="A15:B15"/>
    <mergeCell ref="A17:B17"/>
    <mergeCell ref="A9:B9"/>
    <mergeCell ref="A10:B10"/>
    <mergeCell ref="A11:B11"/>
    <mergeCell ref="A12:B12"/>
    <mergeCell ref="A5:B5"/>
    <mergeCell ref="A6:B6"/>
    <mergeCell ref="A7:B7"/>
    <mergeCell ref="A8:B8"/>
    <mergeCell ref="A1:H1"/>
    <mergeCell ref="A2:H2"/>
    <mergeCell ref="A3:H3"/>
    <mergeCell ref="A4:H4"/>
  </mergeCells>
  <printOptions horizontalCentered="1" verticalCentered="1"/>
  <pageMargins left="0.43" right="0.25" top="0.37" bottom="0.25" header="0.35" footer="0.5"/>
  <pageSetup fitToHeight="1" fitToWidth="1" horizontalDpi="600" verticalDpi="600" orientation="portrait" scale="94"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Montana Department of Transportation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u4472</dc:creator>
  <cp:keywords/>
  <dc:description/>
  <cp:lastModifiedBy>Tim Peters</cp:lastModifiedBy>
  <cp:lastPrinted>2013-01-09T16:57:17Z</cp:lastPrinted>
  <dcterms:created xsi:type="dcterms:W3CDTF">2007-04-17T18:34:25Z</dcterms:created>
  <dcterms:modified xsi:type="dcterms:W3CDTF">2016-03-08T21:29:13Z</dcterms:modified>
  <cp:category/>
  <cp:version/>
  <cp:contentType/>
  <cp:contentStatus/>
</cp:coreProperties>
</file>